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/>
  </bookViews>
  <sheets>
    <sheet name="企管" sheetId="1" r:id="rId1"/>
  </sheets>
  <externalReferences>
    <externalReference r:id="rId2"/>
  </externalReferences>
  <definedNames>
    <definedName name="_xlnm._FilterDatabase" localSheetId="0" hidden="1">企管!$A$1:$J$19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<sst xmlns="http://schemas.openxmlformats.org/spreadsheetml/2006/main" count="62" uniqueCount="46">
  <si>
    <t>商学院2025年硕士研究生一志愿复试成绩公示</t>
  </si>
  <si>
    <t>序号</t>
  </si>
  <si>
    <t>考生姓名</t>
  </si>
  <si>
    <t>考生编号</t>
  </si>
  <si>
    <t>初试成绩</t>
  </si>
  <si>
    <t>复试笔试成绩</t>
  </si>
  <si>
    <t>复试面试成绩</t>
  </si>
  <si>
    <t>复试总成绩</t>
  </si>
  <si>
    <t>总成绩</t>
  </si>
  <si>
    <t>报考专业</t>
  </si>
  <si>
    <t>备注
（一志愿、调剂、专项计划）</t>
  </si>
  <si>
    <t>孙毓婉</t>
  </si>
  <si>
    <t>100115802000129</t>
  </si>
  <si>
    <t>企业管理</t>
  </si>
  <si>
    <t>冯子豪</t>
  </si>
  <si>
    <t>100115802000144</t>
  </si>
  <si>
    <t>王明娜</t>
  </si>
  <si>
    <t>100115802000196</t>
  </si>
  <si>
    <t>王蕊</t>
  </si>
  <si>
    <t>100115802000137</t>
  </si>
  <si>
    <t>石迈</t>
  </si>
  <si>
    <t>100115802000019</t>
  </si>
  <si>
    <t>崔园园</t>
  </si>
  <si>
    <t>100115802000151</t>
  </si>
  <si>
    <t>成美霜</t>
  </si>
  <si>
    <t>100115802000070</t>
  </si>
  <si>
    <t>王烨</t>
  </si>
  <si>
    <t>100115802000107</t>
  </si>
  <si>
    <t>孙倩</t>
  </si>
  <si>
    <t>100115802000277</t>
  </si>
  <si>
    <t>王可心</t>
  </si>
  <si>
    <t>100115802000197</t>
  </si>
  <si>
    <t>徐子涵</t>
  </si>
  <si>
    <t>100115802000209</t>
  </si>
  <si>
    <t>周浩添</t>
  </si>
  <si>
    <t>100115802000110</t>
  </si>
  <si>
    <t>李慧</t>
  </si>
  <si>
    <t>100115802000208</t>
  </si>
  <si>
    <t>牛灿美</t>
  </si>
  <si>
    <t>100115802000312</t>
  </si>
  <si>
    <t>高德龙</t>
  </si>
  <si>
    <t>100115802000213</t>
  </si>
  <si>
    <t>冯金朵</t>
  </si>
  <si>
    <t>100115802000288</t>
  </si>
  <si>
    <t>邓含蓄</t>
  </si>
  <si>
    <t>100115802000206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</si>
</sst>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WeChat Files\Maggie---W\FileStorage\File\2025-03\&#26053;&#3164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3">
          <cell r="B3" t="str">
            <v>王冰洁</v>
          </cell>
          <cell r="C3">
            <v>89</v>
          </cell>
          <cell r="D3">
            <v>88</v>
          </cell>
          <cell r="E3">
            <v>92</v>
          </cell>
          <cell r="F3">
            <v>90</v>
          </cell>
          <cell r="G3">
            <v>89</v>
          </cell>
          <cell r="H3">
            <v>92</v>
          </cell>
          <cell r="I3">
            <v>88</v>
          </cell>
          <cell r="J3">
            <v>89.3333333333333</v>
          </cell>
        </row>
        <row r="4">
          <cell r="B4" t="str">
            <v>梅小瑞</v>
          </cell>
          <cell r="C4">
            <v>80</v>
          </cell>
          <cell r="D4">
            <v>83</v>
          </cell>
          <cell r="E4">
            <v>79</v>
          </cell>
          <cell r="F4">
            <v>85</v>
          </cell>
          <cell r="G4">
            <v>83</v>
          </cell>
          <cell r="H4">
            <v>85</v>
          </cell>
          <cell r="I4">
            <v>79</v>
          </cell>
          <cell r="J4">
            <v>82</v>
          </cell>
        </row>
        <row r="5">
          <cell r="B5" t="str">
            <v>李畅</v>
          </cell>
          <cell r="C5">
            <v>87</v>
          </cell>
          <cell r="D5">
            <v>86</v>
          </cell>
          <cell r="E5">
            <v>88</v>
          </cell>
          <cell r="F5">
            <v>91</v>
          </cell>
          <cell r="G5">
            <v>84</v>
          </cell>
          <cell r="H5">
            <v>91</v>
          </cell>
          <cell r="I5">
            <v>84</v>
          </cell>
          <cell r="J5">
            <v>87</v>
          </cell>
        </row>
        <row r="6">
          <cell r="B6" t="str">
            <v>孙羽佳</v>
          </cell>
          <cell r="C6">
            <v>96</v>
          </cell>
          <cell r="D6">
            <v>89</v>
          </cell>
          <cell r="E6">
            <v>96</v>
          </cell>
          <cell r="F6">
            <v>94</v>
          </cell>
          <cell r="G6">
            <v>91</v>
          </cell>
          <cell r="H6">
            <v>96</v>
          </cell>
          <cell r="I6">
            <v>89</v>
          </cell>
          <cell r="J6">
            <v>93.6666666666667</v>
          </cell>
        </row>
        <row r="7">
          <cell r="B7" t="str">
            <v>李成凤</v>
          </cell>
          <cell r="C7">
            <v>80</v>
          </cell>
          <cell r="D7">
            <v>77</v>
          </cell>
          <cell r="E7">
            <v>85</v>
          </cell>
          <cell r="F7">
            <v>83</v>
          </cell>
          <cell r="G7">
            <v>84</v>
          </cell>
          <cell r="H7">
            <v>85</v>
          </cell>
          <cell r="I7">
            <v>77</v>
          </cell>
          <cell r="J7">
            <v>82.3333333333333</v>
          </cell>
        </row>
        <row r="8">
          <cell r="B8" t="str">
            <v>杨俊鹏</v>
          </cell>
          <cell r="C8">
            <v>88</v>
          </cell>
          <cell r="D8">
            <v>78</v>
          </cell>
          <cell r="E8">
            <v>87</v>
          </cell>
          <cell r="F8">
            <v>85</v>
          </cell>
          <cell r="G8">
            <v>80</v>
          </cell>
          <cell r="H8">
            <v>88</v>
          </cell>
          <cell r="I8">
            <v>78</v>
          </cell>
          <cell r="J8">
            <v>84</v>
          </cell>
        </row>
        <row r="9">
          <cell r="B9" t="str">
            <v>邓宇华</v>
          </cell>
          <cell r="C9">
            <v>92</v>
          </cell>
          <cell r="D9">
            <v>86</v>
          </cell>
          <cell r="E9">
            <v>90</v>
          </cell>
          <cell r="F9">
            <v>84</v>
          </cell>
          <cell r="G9">
            <v>91</v>
          </cell>
          <cell r="H9">
            <v>92</v>
          </cell>
          <cell r="I9">
            <v>84</v>
          </cell>
          <cell r="J9">
            <v>89</v>
          </cell>
        </row>
        <row r="10">
          <cell r="B10" t="str">
            <v>张云鹏</v>
          </cell>
        </row>
        <row r="10">
          <cell r="H10">
            <v>0</v>
          </cell>
          <cell r="I10">
            <v>0</v>
          </cell>
          <cell r="J10">
            <v>94</v>
          </cell>
        </row>
        <row r="11">
          <cell r="B11" t="str">
            <v>张文腾</v>
          </cell>
          <cell r="C11">
            <v>50</v>
          </cell>
          <cell r="D11">
            <v>55</v>
          </cell>
          <cell r="E11">
            <v>65</v>
          </cell>
          <cell r="F11">
            <v>63</v>
          </cell>
          <cell r="G11">
            <v>67</v>
          </cell>
          <cell r="H11">
            <v>67</v>
          </cell>
          <cell r="I11">
            <v>50</v>
          </cell>
          <cell r="J11">
            <v>61</v>
          </cell>
        </row>
        <row r="12">
          <cell r="B12" t="str">
            <v>王紫怡</v>
          </cell>
          <cell r="C12">
            <v>90</v>
          </cell>
          <cell r="D12">
            <v>79</v>
          </cell>
          <cell r="E12">
            <v>90</v>
          </cell>
          <cell r="F12">
            <v>84</v>
          </cell>
          <cell r="G12">
            <v>88</v>
          </cell>
          <cell r="H12">
            <v>90</v>
          </cell>
          <cell r="I12">
            <v>79</v>
          </cell>
          <cell r="J12">
            <v>87.3333333333333</v>
          </cell>
        </row>
        <row r="13">
          <cell r="B13" t="str">
            <v>李天杰</v>
          </cell>
          <cell r="C13">
            <v>93</v>
          </cell>
          <cell r="D13">
            <v>92</v>
          </cell>
          <cell r="E13">
            <v>80</v>
          </cell>
          <cell r="F13">
            <v>80</v>
          </cell>
          <cell r="G13">
            <v>92</v>
          </cell>
          <cell r="H13">
            <v>93</v>
          </cell>
          <cell r="I13">
            <v>80</v>
          </cell>
          <cell r="J13">
            <v>88</v>
          </cell>
        </row>
        <row r="14">
          <cell r="B14" t="str">
            <v>刘奕可</v>
          </cell>
          <cell r="C14">
            <v>89</v>
          </cell>
          <cell r="D14">
            <v>80</v>
          </cell>
          <cell r="E14">
            <v>90</v>
          </cell>
          <cell r="F14">
            <v>85</v>
          </cell>
          <cell r="G14">
            <v>90</v>
          </cell>
          <cell r="H14">
            <v>90</v>
          </cell>
          <cell r="I14">
            <v>80</v>
          </cell>
          <cell r="J14">
            <v>88</v>
          </cell>
        </row>
        <row r="15">
          <cell r="B15" t="str">
            <v>王若昕</v>
          </cell>
          <cell r="C15">
            <v>94</v>
          </cell>
          <cell r="D15">
            <v>82</v>
          </cell>
          <cell r="E15">
            <v>95</v>
          </cell>
          <cell r="F15">
            <v>88</v>
          </cell>
          <cell r="G15">
            <v>89</v>
          </cell>
          <cell r="H15">
            <v>95</v>
          </cell>
          <cell r="I15">
            <v>82</v>
          </cell>
          <cell r="J15">
            <v>90.3333333333333</v>
          </cell>
        </row>
        <row r="16">
          <cell r="B16" t="str">
            <v>李从今</v>
          </cell>
          <cell r="C16">
            <v>91</v>
          </cell>
          <cell r="D16">
            <v>83</v>
          </cell>
          <cell r="E16">
            <v>90</v>
          </cell>
          <cell r="F16">
            <v>87</v>
          </cell>
          <cell r="G16">
            <v>90</v>
          </cell>
          <cell r="H16">
            <v>91</v>
          </cell>
          <cell r="I16">
            <v>83</v>
          </cell>
          <cell r="J16">
            <v>89</v>
          </cell>
        </row>
        <row r="17">
          <cell r="B17" t="str">
            <v>郑健</v>
          </cell>
          <cell r="C17">
            <v>89</v>
          </cell>
          <cell r="D17">
            <v>80</v>
          </cell>
          <cell r="E17">
            <v>82</v>
          </cell>
          <cell r="F17">
            <v>84</v>
          </cell>
          <cell r="G17">
            <v>86</v>
          </cell>
          <cell r="H17">
            <v>89</v>
          </cell>
          <cell r="I17">
            <v>80</v>
          </cell>
          <cell r="J17">
            <v>84</v>
          </cell>
        </row>
        <row r="18">
          <cell r="B18" t="str">
            <v>祁思戎</v>
          </cell>
          <cell r="C18">
            <v>90</v>
          </cell>
          <cell r="D18">
            <v>82</v>
          </cell>
          <cell r="E18">
            <v>78</v>
          </cell>
          <cell r="F18">
            <v>85</v>
          </cell>
          <cell r="G18">
            <v>89</v>
          </cell>
          <cell r="H18">
            <v>90</v>
          </cell>
          <cell r="I18">
            <v>78</v>
          </cell>
          <cell r="J18">
            <v>85.3333333333333</v>
          </cell>
        </row>
        <row r="19">
          <cell r="B19" t="str">
            <v>王蓝萱</v>
          </cell>
          <cell r="C19">
            <v>93</v>
          </cell>
          <cell r="D19">
            <v>84</v>
          </cell>
          <cell r="E19">
            <v>85</v>
          </cell>
          <cell r="F19">
            <v>87</v>
          </cell>
          <cell r="G19">
            <v>91</v>
          </cell>
          <cell r="H19">
            <v>93</v>
          </cell>
          <cell r="I19">
            <v>84</v>
          </cell>
          <cell r="J19">
            <v>87.6666666666667</v>
          </cell>
        </row>
        <row r="20">
          <cell r="B20" t="str">
            <v>达子悦</v>
          </cell>
        </row>
        <row r="20">
          <cell r="H20">
            <v>0</v>
          </cell>
          <cell r="I20">
            <v>0</v>
          </cell>
          <cell r="J20">
            <v>90.67</v>
          </cell>
        </row>
        <row r="21">
          <cell r="B21" t="str">
            <v>李光林润</v>
          </cell>
          <cell r="C21">
            <v>80</v>
          </cell>
          <cell r="D21">
            <v>79</v>
          </cell>
          <cell r="E21">
            <v>80</v>
          </cell>
          <cell r="F21">
            <v>84</v>
          </cell>
          <cell r="G21">
            <v>86</v>
          </cell>
          <cell r="H21">
            <v>86</v>
          </cell>
          <cell r="I21">
            <v>79</v>
          </cell>
          <cell r="J21">
            <v>81.3333333333333</v>
          </cell>
        </row>
        <row r="22">
          <cell r="B22" t="str">
            <v>白雨露</v>
          </cell>
          <cell r="C22">
            <v>60</v>
          </cell>
          <cell r="D22">
            <v>73</v>
          </cell>
          <cell r="E22">
            <v>82</v>
          </cell>
          <cell r="F22">
            <v>82</v>
          </cell>
          <cell r="G22">
            <v>75</v>
          </cell>
          <cell r="H22">
            <v>82</v>
          </cell>
          <cell r="I22">
            <v>60</v>
          </cell>
          <cell r="J22">
            <v>76.6666666666667</v>
          </cell>
        </row>
        <row r="23">
          <cell r="B23" t="str">
            <v>王慧敏</v>
          </cell>
          <cell r="C23">
            <v>63</v>
          </cell>
          <cell r="D23">
            <v>75</v>
          </cell>
          <cell r="E23">
            <v>85</v>
          </cell>
          <cell r="F23">
            <v>60</v>
          </cell>
          <cell r="G23">
            <v>68</v>
          </cell>
          <cell r="H23">
            <v>85</v>
          </cell>
          <cell r="I23">
            <v>60</v>
          </cell>
          <cell r="J23">
            <v>68.6666666666667</v>
          </cell>
        </row>
        <row r="24">
          <cell r="B24" t="str">
            <v>曹若辰</v>
          </cell>
          <cell r="C24">
            <v>88</v>
          </cell>
          <cell r="D24">
            <v>82</v>
          </cell>
          <cell r="E24">
            <v>86</v>
          </cell>
          <cell r="F24">
            <v>83</v>
          </cell>
          <cell r="G24">
            <v>70</v>
          </cell>
          <cell r="H24">
            <v>88</v>
          </cell>
          <cell r="I24">
            <v>70</v>
          </cell>
          <cell r="J24">
            <v>83.6666666666667</v>
          </cell>
        </row>
        <row r="25">
          <cell r="B25" t="str">
            <v>王美婷</v>
          </cell>
          <cell r="C25">
            <v>76</v>
          </cell>
          <cell r="D25">
            <v>79</v>
          </cell>
          <cell r="E25">
            <v>88</v>
          </cell>
          <cell r="F25">
            <v>87</v>
          </cell>
          <cell r="G25">
            <v>76</v>
          </cell>
          <cell r="H25">
            <v>88</v>
          </cell>
          <cell r="I25">
            <v>76</v>
          </cell>
          <cell r="J25">
            <v>80.6666666666667</v>
          </cell>
        </row>
        <row r="26">
          <cell r="B26" t="str">
            <v>罗志文</v>
          </cell>
          <cell r="C26">
            <v>67</v>
          </cell>
          <cell r="D26">
            <v>65</v>
          </cell>
          <cell r="E26">
            <v>86</v>
          </cell>
          <cell r="F26">
            <v>60</v>
          </cell>
          <cell r="G26">
            <v>70</v>
          </cell>
          <cell r="H26">
            <v>86</v>
          </cell>
          <cell r="I26">
            <v>60</v>
          </cell>
          <cell r="J26">
            <v>67.3333333333333</v>
          </cell>
        </row>
        <row r="27">
          <cell r="B27" t="str">
            <v>王柏予</v>
          </cell>
          <cell r="C27">
            <v>90</v>
          </cell>
          <cell r="D27">
            <v>81</v>
          </cell>
          <cell r="E27">
            <v>91</v>
          </cell>
          <cell r="F27">
            <v>85</v>
          </cell>
          <cell r="G27">
            <v>80</v>
          </cell>
          <cell r="H27">
            <v>91</v>
          </cell>
          <cell r="I27">
            <v>80</v>
          </cell>
          <cell r="J27">
            <v>85.3333333333333</v>
          </cell>
        </row>
        <row r="28">
          <cell r="B28" t="str">
            <v>王晴</v>
          </cell>
          <cell r="C28">
            <v>63</v>
          </cell>
          <cell r="D28">
            <v>75</v>
          </cell>
          <cell r="E28">
            <v>65</v>
          </cell>
          <cell r="F28">
            <v>87</v>
          </cell>
          <cell r="G28">
            <v>66</v>
          </cell>
          <cell r="H28">
            <v>87</v>
          </cell>
          <cell r="I28">
            <v>63</v>
          </cell>
          <cell r="J28">
            <v>68.6666666666667</v>
          </cell>
        </row>
        <row r="29">
          <cell r="B29" t="str">
            <v>许嘉</v>
          </cell>
          <cell r="C29">
            <v>85</v>
          </cell>
          <cell r="D29">
            <v>83</v>
          </cell>
          <cell r="E29">
            <v>88</v>
          </cell>
          <cell r="F29">
            <v>87</v>
          </cell>
          <cell r="G29">
            <v>76</v>
          </cell>
          <cell r="H29">
            <v>88</v>
          </cell>
          <cell r="I29">
            <v>76</v>
          </cell>
          <cell r="J29">
            <v>85</v>
          </cell>
        </row>
        <row r="30">
          <cell r="B30" t="str">
            <v>朱建佳</v>
          </cell>
          <cell r="C30">
            <v>80</v>
          </cell>
          <cell r="D30">
            <v>73</v>
          </cell>
          <cell r="E30">
            <v>86</v>
          </cell>
          <cell r="F30">
            <v>84</v>
          </cell>
          <cell r="G30">
            <v>86</v>
          </cell>
          <cell r="H30">
            <v>86</v>
          </cell>
          <cell r="I30">
            <v>73</v>
          </cell>
          <cell r="J30">
            <v>83.3333333333333</v>
          </cell>
        </row>
        <row r="31">
          <cell r="B31" t="str">
            <v>崔云茹</v>
          </cell>
          <cell r="C31">
            <v>76</v>
          </cell>
          <cell r="D31">
            <v>70</v>
          </cell>
          <cell r="E31">
            <v>71</v>
          </cell>
          <cell r="F31">
            <v>85</v>
          </cell>
          <cell r="G31">
            <v>79</v>
          </cell>
          <cell r="H31">
            <v>85</v>
          </cell>
          <cell r="I31">
            <v>70</v>
          </cell>
          <cell r="J31">
            <v>75.3333333333333</v>
          </cell>
        </row>
        <row r="32">
          <cell r="B32" t="str">
            <v>宋佳</v>
          </cell>
          <cell r="C32">
            <v>86</v>
          </cell>
          <cell r="D32">
            <v>82</v>
          </cell>
          <cell r="E32">
            <v>87</v>
          </cell>
          <cell r="F32">
            <v>86</v>
          </cell>
          <cell r="G32">
            <v>78</v>
          </cell>
          <cell r="H32">
            <v>87</v>
          </cell>
          <cell r="I32">
            <v>78</v>
          </cell>
          <cell r="J32">
            <v>84.6666666666667</v>
          </cell>
        </row>
        <row r="33">
          <cell r="B33" t="str">
            <v>马宁</v>
          </cell>
          <cell r="C33">
            <v>84</v>
          </cell>
          <cell r="D33">
            <v>83</v>
          </cell>
          <cell r="E33">
            <v>92</v>
          </cell>
          <cell r="F33">
            <v>85</v>
          </cell>
          <cell r="G33">
            <v>85</v>
          </cell>
          <cell r="H33">
            <v>92</v>
          </cell>
          <cell r="I33">
            <v>83</v>
          </cell>
          <cell r="J33">
            <v>84.6666666666667</v>
          </cell>
        </row>
        <row r="34">
          <cell r="B34" t="str">
            <v>郑泽凡</v>
          </cell>
          <cell r="C34">
            <v>82</v>
          </cell>
          <cell r="D34">
            <v>82</v>
          </cell>
          <cell r="E34">
            <v>90</v>
          </cell>
          <cell r="F34">
            <v>84</v>
          </cell>
          <cell r="G34">
            <v>79</v>
          </cell>
          <cell r="H34">
            <v>90</v>
          </cell>
          <cell r="I34">
            <v>79</v>
          </cell>
          <cell r="J34">
            <v>82.6666666666667</v>
          </cell>
        </row>
        <row r="35">
          <cell r="B35" t="str">
            <v>白诗宇</v>
          </cell>
          <cell r="C35">
            <v>90</v>
          </cell>
          <cell r="D35">
            <v>89</v>
          </cell>
          <cell r="E35">
            <v>86</v>
          </cell>
          <cell r="F35">
            <v>86</v>
          </cell>
          <cell r="G35">
            <v>83</v>
          </cell>
          <cell r="H35">
            <v>90</v>
          </cell>
          <cell r="I35">
            <v>83</v>
          </cell>
          <cell r="J35">
            <v>87</v>
          </cell>
        </row>
        <row r="36">
          <cell r="B36" t="str">
            <v>马梦楠</v>
          </cell>
          <cell r="C36">
            <v>88</v>
          </cell>
          <cell r="D36">
            <v>82</v>
          </cell>
          <cell r="E36">
            <v>84</v>
          </cell>
          <cell r="F36">
            <v>86</v>
          </cell>
          <cell r="G36">
            <v>86</v>
          </cell>
          <cell r="H36">
            <v>88</v>
          </cell>
          <cell r="I36">
            <v>82</v>
          </cell>
          <cell r="J36">
            <v>85.3333333333333</v>
          </cell>
        </row>
        <row r="37">
          <cell r="B37" t="str">
            <v>王壮</v>
          </cell>
        </row>
        <row r="37">
          <cell r="H37">
            <v>0</v>
          </cell>
          <cell r="I37">
            <v>0</v>
          </cell>
          <cell r="J37">
            <v>0</v>
          </cell>
        </row>
        <row r="38">
          <cell r="B38" t="str">
            <v>李依凡</v>
          </cell>
          <cell r="C38">
            <v>98</v>
          </cell>
          <cell r="D38">
            <v>93</v>
          </cell>
          <cell r="E38">
            <v>96</v>
          </cell>
          <cell r="F38">
            <v>92</v>
          </cell>
          <cell r="G38">
            <v>92</v>
          </cell>
          <cell r="H38">
            <v>98</v>
          </cell>
          <cell r="I38">
            <v>92</v>
          </cell>
          <cell r="J38">
            <v>93.6666666666667</v>
          </cell>
        </row>
        <row r="39">
          <cell r="B39" t="str">
            <v>林芳羽</v>
          </cell>
          <cell r="C39">
            <v>74</v>
          </cell>
          <cell r="D39">
            <v>75</v>
          </cell>
          <cell r="E39">
            <v>81</v>
          </cell>
          <cell r="F39">
            <v>84</v>
          </cell>
          <cell r="G39">
            <v>82</v>
          </cell>
          <cell r="H39">
            <v>84</v>
          </cell>
          <cell r="I39">
            <v>74</v>
          </cell>
          <cell r="J39">
            <v>79.3333333333333</v>
          </cell>
        </row>
        <row r="40">
          <cell r="B40" t="str">
            <v>曹宇航</v>
          </cell>
          <cell r="C40">
            <v>75</v>
          </cell>
          <cell r="D40">
            <v>82</v>
          </cell>
          <cell r="E40">
            <v>80</v>
          </cell>
          <cell r="F40">
            <v>78</v>
          </cell>
          <cell r="G40">
            <v>78</v>
          </cell>
          <cell r="H40">
            <v>82</v>
          </cell>
          <cell r="I40">
            <v>75</v>
          </cell>
          <cell r="J40">
            <v>78.6666666666667</v>
          </cell>
        </row>
        <row r="41">
          <cell r="B41" t="str">
            <v>李梦茹</v>
          </cell>
          <cell r="C41">
            <v>91</v>
          </cell>
          <cell r="D41">
            <v>89</v>
          </cell>
          <cell r="E41">
            <v>93</v>
          </cell>
          <cell r="F41">
            <v>89</v>
          </cell>
          <cell r="G41">
            <v>91</v>
          </cell>
          <cell r="H41">
            <v>93</v>
          </cell>
          <cell r="I41">
            <v>89</v>
          </cell>
          <cell r="J41">
            <v>90.3333333333333</v>
          </cell>
        </row>
        <row r="42">
          <cell r="B42" t="str">
            <v>袁思雨</v>
          </cell>
          <cell r="C42">
            <v>96</v>
          </cell>
          <cell r="D42">
            <v>91</v>
          </cell>
          <cell r="E42">
            <v>93</v>
          </cell>
          <cell r="F42">
            <v>92</v>
          </cell>
          <cell r="G42">
            <v>93</v>
          </cell>
          <cell r="H42">
            <v>96</v>
          </cell>
          <cell r="I42">
            <v>91</v>
          </cell>
          <cell r="J42">
            <v>92.6666666666667</v>
          </cell>
        </row>
        <row r="43">
          <cell r="B43" t="str">
            <v>胡健</v>
          </cell>
          <cell r="C43">
            <v>87</v>
          </cell>
          <cell r="D43">
            <v>87</v>
          </cell>
          <cell r="E43">
            <v>89</v>
          </cell>
          <cell r="F43">
            <v>85</v>
          </cell>
          <cell r="G43">
            <v>85</v>
          </cell>
          <cell r="H43">
            <v>89</v>
          </cell>
          <cell r="I43">
            <v>85</v>
          </cell>
          <cell r="J43">
            <v>86.3333333333333</v>
          </cell>
        </row>
        <row r="44">
          <cell r="B44" t="str">
            <v>邓赫</v>
          </cell>
        </row>
        <row r="44">
          <cell r="H44">
            <v>0</v>
          </cell>
          <cell r="I44">
            <v>0</v>
          </cell>
          <cell r="J44">
            <v>0</v>
          </cell>
        </row>
        <row r="45">
          <cell r="B45" t="str">
            <v>蔡曦雨</v>
          </cell>
          <cell r="C45">
            <v>92</v>
          </cell>
          <cell r="D45">
            <v>92</v>
          </cell>
          <cell r="E45">
            <v>95</v>
          </cell>
          <cell r="F45">
            <v>90</v>
          </cell>
          <cell r="G45">
            <v>91</v>
          </cell>
          <cell r="H45">
            <v>95</v>
          </cell>
          <cell r="I45">
            <v>90</v>
          </cell>
          <cell r="J45">
            <v>91.6666666666667</v>
          </cell>
        </row>
        <row r="46">
          <cell r="B46" t="str">
            <v>罗艺玮</v>
          </cell>
          <cell r="C46">
            <v>90</v>
          </cell>
          <cell r="D46">
            <v>85</v>
          </cell>
          <cell r="E46">
            <v>92</v>
          </cell>
          <cell r="F46">
            <v>89</v>
          </cell>
          <cell r="G46">
            <v>88</v>
          </cell>
          <cell r="H46">
            <v>92</v>
          </cell>
          <cell r="I46">
            <v>85</v>
          </cell>
          <cell r="J46">
            <v>89</v>
          </cell>
        </row>
        <row r="47">
          <cell r="B47" t="str">
            <v>卢晨</v>
          </cell>
          <cell r="C47">
            <v>85</v>
          </cell>
          <cell r="D47">
            <v>89</v>
          </cell>
          <cell r="E47">
            <v>90</v>
          </cell>
          <cell r="F47">
            <v>80</v>
          </cell>
          <cell r="G47">
            <v>93</v>
          </cell>
          <cell r="H47">
            <v>93</v>
          </cell>
          <cell r="I47">
            <v>80</v>
          </cell>
          <cell r="J47">
            <v>88</v>
          </cell>
        </row>
        <row r="48">
          <cell r="B48" t="str">
            <v>万梓熠</v>
          </cell>
          <cell r="C48">
            <v>85</v>
          </cell>
          <cell r="D48">
            <v>82</v>
          </cell>
          <cell r="E48">
            <v>78</v>
          </cell>
          <cell r="F48">
            <v>66</v>
          </cell>
          <cell r="G48">
            <v>90</v>
          </cell>
          <cell r="H48">
            <v>90</v>
          </cell>
          <cell r="I48">
            <v>66</v>
          </cell>
          <cell r="J48">
            <v>81.6666666666667</v>
          </cell>
        </row>
        <row r="49">
          <cell r="B49" t="str">
            <v>刘欣欣</v>
          </cell>
          <cell r="C49">
            <v>70</v>
          </cell>
          <cell r="D49">
            <v>83</v>
          </cell>
          <cell r="E49">
            <v>81</v>
          </cell>
          <cell r="F49">
            <v>70</v>
          </cell>
          <cell r="G49">
            <v>71</v>
          </cell>
          <cell r="H49">
            <v>83</v>
          </cell>
          <cell r="I49">
            <v>70</v>
          </cell>
          <cell r="J49">
            <v>74</v>
          </cell>
        </row>
        <row r="50">
          <cell r="B50" t="str">
            <v>董雪</v>
          </cell>
          <cell r="C50">
            <v>79</v>
          </cell>
          <cell r="D50">
            <v>86</v>
          </cell>
          <cell r="E50">
            <v>88</v>
          </cell>
          <cell r="F50">
            <v>77</v>
          </cell>
          <cell r="G50">
            <v>86</v>
          </cell>
          <cell r="H50">
            <v>88</v>
          </cell>
          <cell r="I50">
            <v>77</v>
          </cell>
          <cell r="J50">
            <v>83.6666666666667</v>
          </cell>
        </row>
        <row r="51">
          <cell r="B51" t="str">
            <v>姬文萱</v>
          </cell>
          <cell r="C51">
            <v>88</v>
          </cell>
          <cell r="D51">
            <v>87</v>
          </cell>
          <cell r="E51">
            <v>89</v>
          </cell>
          <cell r="F51">
            <v>83</v>
          </cell>
          <cell r="G51">
            <v>87</v>
          </cell>
          <cell r="H51">
            <v>89</v>
          </cell>
          <cell r="I51">
            <v>83</v>
          </cell>
          <cell r="J51">
            <v>87.3333333333333</v>
          </cell>
        </row>
        <row r="52">
          <cell r="B52" t="str">
            <v>田雨哲</v>
          </cell>
          <cell r="C52">
            <v>90</v>
          </cell>
          <cell r="D52">
            <v>81</v>
          </cell>
          <cell r="E52">
            <v>82</v>
          </cell>
          <cell r="F52">
            <v>80</v>
          </cell>
          <cell r="G52">
            <v>84</v>
          </cell>
          <cell r="H52">
            <v>90</v>
          </cell>
          <cell r="I52">
            <v>80</v>
          </cell>
          <cell r="J52">
            <v>82.3333333333333</v>
          </cell>
        </row>
        <row r="53">
          <cell r="B53" t="str">
            <v>林柯秀</v>
          </cell>
          <cell r="C53">
            <v>89</v>
          </cell>
          <cell r="D53">
            <v>92</v>
          </cell>
          <cell r="E53">
            <v>95</v>
          </cell>
          <cell r="F53">
            <v>88</v>
          </cell>
          <cell r="G53">
            <v>90</v>
          </cell>
          <cell r="H53">
            <v>95</v>
          </cell>
          <cell r="I53">
            <v>88</v>
          </cell>
          <cell r="J53">
            <v>90.3333333333333</v>
          </cell>
        </row>
        <row r="54">
          <cell r="B54" t="str">
            <v>张莉莉</v>
          </cell>
          <cell r="C54">
            <v>83</v>
          </cell>
          <cell r="D54">
            <v>83</v>
          </cell>
          <cell r="E54">
            <v>83</v>
          </cell>
          <cell r="F54">
            <v>76</v>
          </cell>
          <cell r="G54">
            <v>92</v>
          </cell>
          <cell r="H54">
            <v>92</v>
          </cell>
          <cell r="I54">
            <v>76</v>
          </cell>
          <cell r="J54">
            <v>83</v>
          </cell>
        </row>
        <row r="55">
          <cell r="B55" t="str">
            <v>郭霁萱</v>
          </cell>
          <cell r="C55">
            <v>91</v>
          </cell>
          <cell r="D55">
            <v>93</v>
          </cell>
          <cell r="E55">
            <v>92</v>
          </cell>
          <cell r="F55">
            <v>90</v>
          </cell>
          <cell r="G55">
            <v>94</v>
          </cell>
          <cell r="H55">
            <v>94</v>
          </cell>
          <cell r="I55">
            <v>90</v>
          </cell>
          <cell r="J55">
            <v>92</v>
          </cell>
        </row>
        <row r="56">
          <cell r="B56" t="str">
            <v>金千慧</v>
          </cell>
          <cell r="C56">
            <v>93</v>
          </cell>
          <cell r="D56">
            <v>83</v>
          </cell>
          <cell r="E56">
            <v>91</v>
          </cell>
          <cell r="F56">
            <v>87</v>
          </cell>
          <cell r="G56">
            <v>92</v>
          </cell>
          <cell r="H56">
            <v>93</v>
          </cell>
          <cell r="I56">
            <v>83</v>
          </cell>
          <cell r="J56">
            <v>90</v>
          </cell>
        </row>
        <row r="57">
          <cell r="B57" t="str">
            <v>丁淼雯</v>
          </cell>
        </row>
        <row r="57">
          <cell r="H57">
            <v>0</v>
          </cell>
          <cell r="I57">
            <v>0</v>
          </cell>
          <cell r="J57">
            <v>90.67</v>
          </cell>
        </row>
        <row r="58">
          <cell r="B58" t="str">
            <v>马天水</v>
          </cell>
          <cell r="C58">
            <v>84</v>
          </cell>
          <cell r="D58">
            <v>77</v>
          </cell>
          <cell r="E58">
            <v>81</v>
          </cell>
          <cell r="F58">
            <v>83</v>
          </cell>
          <cell r="G58">
            <v>85</v>
          </cell>
          <cell r="H58">
            <v>85</v>
          </cell>
          <cell r="I58">
            <v>77</v>
          </cell>
          <cell r="J58">
            <v>82.6666666666667</v>
          </cell>
        </row>
        <row r="59">
          <cell r="B59" t="str">
            <v>杨飒</v>
          </cell>
          <cell r="C59">
            <v>80</v>
          </cell>
          <cell r="D59">
            <v>79</v>
          </cell>
          <cell r="E59">
            <v>79</v>
          </cell>
          <cell r="F59">
            <v>75</v>
          </cell>
          <cell r="G59">
            <v>76</v>
          </cell>
          <cell r="H59">
            <v>80</v>
          </cell>
          <cell r="I59">
            <v>75</v>
          </cell>
          <cell r="J59">
            <v>78</v>
          </cell>
        </row>
        <row r="60">
          <cell r="B60" t="str">
            <v>穆姚榛哲</v>
          </cell>
          <cell r="C60">
            <v>90</v>
          </cell>
          <cell r="D60">
            <v>91</v>
          </cell>
          <cell r="E60">
            <v>93</v>
          </cell>
          <cell r="F60">
            <v>91</v>
          </cell>
          <cell r="G60">
            <v>91</v>
          </cell>
          <cell r="H60">
            <v>93</v>
          </cell>
          <cell r="I60">
            <v>90</v>
          </cell>
          <cell r="J60">
            <v>91</v>
          </cell>
        </row>
        <row r="61">
          <cell r="B61" t="str">
            <v>李想</v>
          </cell>
          <cell r="C61">
            <v>88</v>
          </cell>
          <cell r="D61">
            <v>76</v>
          </cell>
          <cell r="E61">
            <v>76</v>
          </cell>
          <cell r="F61">
            <v>86</v>
          </cell>
          <cell r="G61">
            <v>82</v>
          </cell>
          <cell r="H61">
            <v>88</v>
          </cell>
          <cell r="I61">
            <v>76</v>
          </cell>
          <cell r="J61">
            <v>81.33333333</v>
          </cell>
        </row>
        <row r="62">
          <cell r="B62" t="str">
            <v>侯龄丰</v>
          </cell>
          <cell r="C62">
            <v>83</v>
          </cell>
          <cell r="D62">
            <v>75</v>
          </cell>
          <cell r="E62">
            <v>80</v>
          </cell>
          <cell r="F62">
            <v>85</v>
          </cell>
          <cell r="G62">
            <v>84</v>
          </cell>
          <cell r="H62">
            <v>85</v>
          </cell>
          <cell r="I62">
            <v>75</v>
          </cell>
          <cell r="J62">
            <v>82.33333333</v>
          </cell>
        </row>
        <row r="63">
          <cell r="B63" t="str">
            <v>许舒畅</v>
          </cell>
          <cell r="C63">
            <v>80</v>
          </cell>
          <cell r="D63">
            <v>82</v>
          </cell>
          <cell r="E63">
            <v>86</v>
          </cell>
          <cell r="F63">
            <v>86</v>
          </cell>
          <cell r="G63">
            <v>81</v>
          </cell>
          <cell r="H63">
            <v>86</v>
          </cell>
          <cell r="I63">
            <v>80</v>
          </cell>
          <cell r="J63">
            <v>83</v>
          </cell>
        </row>
        <row r="64">
          <cell r="B64" t="str">
            <v>邹云阳</v>
          </cell>
          <cell r="C64">
            <v>86</v>
          </cell>
          <cell r="D64">
            <v>60</v>
          </cell>
          <cell r="E64">
            <v>70</v>
          </cell>
          <cell r="F64">
            <v>88</v>
          </cell>
          <cell r="G64">
            <v>76</v>
          </cell>
          <cell r="H64">
            <v>88</v>
          </cell>
          <cell r="I64">
            <v>60</v>
          </cell>
          <cell r="J64">
            <v>77.33333333</v>
          </cell>
        </row>
        <row r="65">
          <cell r="B65" t="str">
            <v>刘琦聪</v>
          </cell>
          <cell r="C65">
            <v>81</v>
          </cell>
          <cell r="D65">
            <v>40</v>
          </cell>
          <cell r="E65">
            <v>70</v>
          </cell>
          <cell r="F65">
            <v>77</v>
          </cell>
          <cell r="G65">
            <v>75</v>
          </cell>
          <cell r="H65">
            <v>81</v>
          </cell>
          <cell r="I65">
            <v>40</v>
          </cell>
          <cell r="J65">
            <v>74</v>
          </cell>
        </row>
        <row r="66">
          <cell r="B66" t="str">
            <v>秦汉</v>
          </cell>
          <cell r="C66">
            <v>96</v>
          </cell>
          <cell r="D66">
            <v>94</v>
          </cell>
          <cell r="E66">
            <v>94</v>
          </cell>
          <cell r="F66">
            <v>90</v>
          </cell>
          <cell r="G66">
            <v>87</v>
          </cell>
          <cell r="H66">
            <v>96</v>
          </cell>
          <cell r="I66">
            <v>87</v>
          </cell>
          <cell r="J66">
            <v>92.66666667</v>
          </cell>
        </row>
        <row r="67">
          <cell r="B67" t="str">
            <v>焦鑫浩</v>
          </cell>
          <cell r="C67">
            <v>91</v>
          </cell>
          <cell r="D67">
            <v>91</v>
          </cell>
          <cell r="E67">
            <v>93</v>
          </cell>
          <cell r="F67">
            <v>91</v>
          </cell>
          <cell r="G67">
            <v>85</v>
          </cell>
          <cell r="H67">
            <v>93</v>
          </cell>
          <cell r="I67">
            <v>85</v>
          </cell>
          <cell r="J67">
            <v>91</v>
          </cell>
        </row>
        <row r="68">
          <cell r="B68" t="str">
            <v>梁鸽</v>
          </cell>
          <cell r="C68">
            <v>87</v>
          </cell>
          <cell r="D68">
            <v>55</v>
          </cell>
          <cell r="E68">
            <v>75</v>
          </cell>
          <cell r="F68">
            <v>81</v>
          </cell>
          <cell r="G68">
            <v>80</v>
          </cell>
          <cell r="H68">
            <v>87</v>
          </cell>
          <cell r="I68">
            <v>55</v>
          </cell>
          <cell r="J68">
            <v>78.66666667</v>
          </cell>
        </row>
        <row r="69">
          <cell r="B69" t="str">
            <v>张倩雯</v>
          </cell>
          <cell r="C69">
            <v>97</v>
          </cell>
          <cell r="D69">
            <v>88</v>
          </cell>
          <cell r="E69">
            <v>90</v>
          </cell>
          <cell r="F69">
            <v>88</v>
          </cell>
          <cell r="G69">
            <v>86</v>
          </cell>
          <cell r="H69">
            <v>97</v>
          </cell>
          <cell r="I69">
            <v>86</v>
          </cell>
          <cell r="J69">
            <v>88.66666667</v>
          </cell>
        </row>
        <row r="70">
          <cell r="B70" t="str">
            <v>郭玉洁</v>
          </cell>
          <cell r="C70">
            <v>89</v>
          </cell>
          <cell r="D70">
            <v>62</v>
          </cell>
          <cell r="E70">
            <v>80</v>
          </cell>
          <cell r="F70">
            <v>80</v>
          </cell>
          <cell r="G70">
            <v>80</v>
          </cell>
          <cell r="H70">
            <v>89</v>
          </cell>
          <cell r="I70">
            <v>62</v>
          </cell>
          <cell r="J70">
            <v>80</v>
          </cell>
        </row>
        <row r="71">
          <cell r="B71" t="str">
            <v>梁晓琳</v>
          </cell>
          <cell r="C71">
            <v>88</v>
          </cell>
          <cell r="D71">
            <v>68</v>
          </cell>
          <cell r="E71">
            <v>89</v>
          </cell>
          <cell r="F71">
            <v>83</v>
          </cell>
          <cell r="G71">
            <v>86</v>
          </cell>
          <cell r="H71">
            <v>89</v>
          </cell>
          <cell r="I71">
            <v>68</v>
          </cell>
          <cell r="J71">
            <v>85.66666667</v>
          </cell>
        </row>
        <row r="72">
          <cell r="B72" t="str">
            <v>谢玉婷</v>
          </cell>
          <cell r="C72">
            <v>90</v>
          </cell>
          <cell r="D72">
            <v>72</v>
          </cell>
          <cell r="E72">
            <v>85</v>
          </cell>
          <cell r="F72">
            <v>86</v>
          </cell>
          <cell r="G72">
            <v>83</v>
          </cell>
          <cell r="H72">
            <v>90</v>
          </cell>
          <cell r="I72">
            <v>72</v>
          </cell>
          <cell r="J72">
            <v>84.66666667</v>
          </cell>
        </row>
        <row r="73">
          <cell r="B73" t="str">
            <v>周浩添</v>
          </cell>
          <cell r="C73">
            <v>88</v>
          </cell>
          <cell r="D73">
            <v>84</v>
          </cell>
          <cell r="E73">
            <v>86</v>
          </cell>
          <cell r="F73">
            <v>76</v>
          </cell>
          <cell r="G73">
            <v>86</v>
          </cell>
          <cell r="H73">
            <v>88</v>
          </cell>
          <cell r="I73">
            <v>76</v>
          </cell>
          <cell r="J73">
            <v>85.3333333333333</v>
          </cell>
        </row>
        <row r="74">
          <cell r="B74" t="str">
            <v>李慧</v>
          </cell>
          <cell r="C74">
            <v>90</v>
          </cell>
          <cell r="D74">
            <v>86</v>
          </cell>
          <cell r="E74">
            <v>89</v>
          </cell>
          <cell r="F74">
            <v>77</v>
          </cell>
          <cell r="G74">
            <v>82</v>
          </cell>
          <cell r="H74">
            <v>90</v>
          </cell>
          <cell r="I74">
            <v>77</v>
          </cell>
          <cell r="J74">
            <v>85.6666666666667</v>
          </cell>
        </row>
        <row r="75">
          <cell r="B75" t="str">
            <v>石迈</v>
          </cell>
          <cell r="C75">
            <v>85</v>
          </cell>
          <cell r="D75">
            <v>80</v>
          </cell>
          <cell r="E75">
            <v>75</v>
          </cell>
          <cell r="F75">
            <v>68</v>
          </cell>
          <cell r="G75">
            <v>70</v>
          </cell>
          <cell r="H75">
            <v>85</v>
          </cell>
          <cell r="I75">
            <v>68</v>
          </cell>
          <cell r="J75">
            <v>75</v>
          </cell>
        </row>
        <row r="76">
          <cell r="B76" t="str">
            <v>牛灿美</v>
          </cell>
          <cell r="C76">
            <v>84</v>
          </cell>
          <cell r="D76">
            <v>82</v>
          </cell>
          <cell r="E76">
            <v>86</v>
          </cell>
          <cell r="F76">
            <v>79</v>
          </cell>
          <cell r="G76">
            <v>80</v>
          </cell>
          <cell r="H76">
            <v>86</v>
          </cell>
          <cell r="I76">
            <v>79</v>
          </cell>
          <cell r="J76">
            <v>82</v>
          </cell>
        </row>
        <row r="77">
          <cell r="B77" t="str">
            <v>成美霜</v>
          </cell>
          <cell r="C77">
            <v>81</v>
          </cell>
          <cell r="D77">
            <v>82</v>
          </cell>
          <cell r="E77">
            <v>83</v>
          </cell>
          <cell r="F77">
            <v>72</v>
          </cell>
          <cell r="G77">
            <v>80</v>
          </cell>
          <cell r="H77">
            <v>83</v>
          </cell>
          <cell r="I77">
            <v>72</v>
          </cell>
          <cell r="J77">
            <v>81</v>
          </cell>
        </row>
        <row r="78">
          <cell r="B78" t="str">
            <v>冯子豪</v>
          </cell>
          <cell r="C78">
            <v>84</v>
          </cell>
          <cell r="D78">
            <v>85</v>
          </cell>
          <cell r="E78">
            <v>93</v>
          </cell>
          <cell r="F78">
            <v>74</v>
          </cell>
          <cell r="G78">
            <v>84</v>
          </cell>
          <cell r="H78">
            <v>93</v>
          </cell>
          <cell r="I78">
            <v>74</v>
          </cell>
          <cell r="J78">
            <v>84.3333333333333</v>
          </cell>
        </row>
        <row r="79">
          <cell r="B79" t="str">
            <v>王明娜</v>
          </cell>
          <cell r="C79">
            <v>91</v>
          </cell>
          <cell r="D79">
            <v>87</v>
          </cell>
          <cell r="E79">
            <v>94</v>
          </cell>
          <cell r="F79">
            <v>83</v>
          </cell>
          <cell r="G79">
            <v>93</v>
          </cell>
          <cell r="H79">
            <v>94</v>
          </cell>
          <cell r="I79">
            <v>83</v>
          </cell>
          <cell r="J79">
            <v>90.3333333333333</v>
          </cell>
        </row>
        <row r="80">
          <cell r="B80" t="str">
            <v>崔园园</v>
          </cell>
          <cell r="C80">
            <v>89</v>
          </cell>
          <cell r="D80">
            <v>86</v>
          </cell>
          <cell r="E80">
            <v>90</v>
          </cell>
          <cell r="F80">
            <v>80</v>
          </cell>
          <cell r="G80">
            <v>88</v>
          </cell>
          <cell r="H80">
            <v>90</v>
          </cell>
          <cell r="I80">
            <v>80</v>
          </cell>
          <cell r="J80">
            <v>87.6666666666667</v>
          </cell>
        </row>
        <row r="81">
          <cell r="B81" t="str">
            <v>王可心</v>
          </cell>
          <cell r="C81">
            <v>90</v>
          </cell>
          <cell r="D81">
            <v>87</v>
          </cell>
          <cell r="E81">
            <v>85</v>
          </cell>
          <cell r="F81">
            <v>77</v>
          </cell>
          <cell r="G81">
            <v>82</v>
          </cell>
          <cell r="H81">
            <v>90</v>
          </cell>
          <cell r="I81">
            <v>77</v>
          </cell>
          <cell r="J81">
            <v>84.6666666666667</v>
          </cell>
        </row>
        <row r="82">
          <cell r="B82" t="str">
            <v>孙倩</v>
          </cell>
          <cell r="C82">
            <v>88</v>
          </cell>
          <cell r="D82">
            <v>84</v>
          </cell>
          <cell r="E82">
            <v>89</v>
          </cell>
          <cell r="F82">
            <v>75</v>
          </cell>
          <cell r="G82">
            <v>85</v>
          </cell>
          <cell r="H82">
            <v>89</v>
          </cell>
          <cell r="I82">
            <v>75</v>
          </cell>
          <cell r="J82">
            <v>85.6666666666667</v>
          </cell>
        </row>
        <row r="83">
          <cell r="B83" t="str">
            <v>孙毓婉</v>
          </cell>
          <cell r="C83">
            <v>92</v>
          </cell>
          <cell r="D83">
            <v>88</v>
          </cell>
          <cell r="E83">
            <v>93</v>
          </cell>
          <cell r="F83">
            <v>84</v>
          </cell>
          <cell r="G83">
            <v>95</v>
          </cell>
          <cell r="H83">
            <v>95</v>
          </cell>
          <cell r="I83">
            <v>84</v>
          </cell>
          <cell r="J83">
            <v>91</v>
          </cell>
        </row>
        <row r="84">
          <cell r="B84" t="str">
            <v>王蕊</v>
          </cell>
          <cell r="C84">
            <v>89</v>
          </cell>
          <cell r="D84">
            <v>85</v>
          </cell>
          <cell r="E84">
            <v>88</v>
          </cell>
          <cell r="F84">
            <v>73</v>
          </cell>
          <cell r="G84">
            <v>85</v>
          </cell>
          <cell r="H84">
            <v>89</v>
          </cell>
          <cell r="I84">
            <v>73</v>
          </cell>
          <cell r="J84">
            <v>86</v>
          </cell>
        </row>
        <row r="85">
          <cell r="B85" t="str">
            <v>邓含蓄</v>
          </cell>
          <cell r="C85">
            <v>81</v>
          </cell>
          <cell r="D85">
            <v>84</v>
          </cell>
          <cell r="E85">
            <v>89</v>
          </cell>
          <cell r="F85">
            <v>72</v>
          </cell>
          <cell r="G85">
            <v>75</v>
          </cell>
          <cell r="H85">
            <v>89</v>
          </cell>
          <cell r="I85">
            <v>72</v>
          </cell>
          <cell r="J85">
            <v>80</v>
          </cell>
        </row>
        <row r="86">
          <cell r="B86" t="str">
            <v>高德龙</v>
          </cell>
          <cell r="C86">
            <v>85</v>
          </cell>
          <cell r="D86">
            <v>80</v>
          </cell>
          <cell r="E86">
            <v>83</v>
          </cell>
          <cell r="F86">
            <v>66</v>
          </cell>
          <cell r="G86">
            <v>70</v>
          </cell>
          <cell r="H86">
            <v>85</v>
          </cell>
          <cell r="I86">
            <v>66</v>
          </cell>
          <cell r="J86">
            <v>77.6666666666667</v>
          </cell>
        </row>
        <row r="87">
          <cell r="B87" t="str">
            <v>王烨</v>
          </cell>
          <cell r="C87">
            <v>80</v>
          </cell>
          <cell r="D87">
            <v>79</v>
          </cell>
          <cell r="E87">
            <v>74</v>
          </cell>
          <cell r="F87">
            <v>64</v>
          </cell>
          <cell r="G87">
            <v>70</v>
          </cell>
          <cell r="H87">
            <v>80</v>
          </cell>
          <cell r="I87">
            <v>64</v>
          </cell>
          <cell r="J87">
            <v>74.3333333333333</v>
          </cell>
        </row>
        <row r="88">
          <cell r="B88" t="str">
            <v>徐子涵</v>
          </cell>
          <cell r="C88">
            <v>88</v>
          </cell>
          <cell r="D88">
            <v>82</v>
          </cell>
          <cell r="E88">
            <v>91</v>
          </cell>
          <cell r="F88">
            <v>76</v>
          </cell>
          <cell r="G88">
            <v>89</v>
          </cell>
          <cell r="H88">
            <v>91</v>
          </cell>
          <cell r="I88">
            <v>76</v>
          </cell>
          <cell r="J88">
            <v>86.3333333333333</v>
          </cell>
        </row>
        <row r="89">
          <cell r="B89" t="str">
            <v>冯金朵</v>
          </cell>
          <cell r="C89">
            <v>80</v>
          </cell>
          <cell r="D89">
            <v>78</v>
          </cell>
          <cell r="E89">
            <v>67</v>
          </cell>
          <cell r="F89">
            <v>60</v>
          </cell>
          <cell r="G89">
            <v>60</v>
          </cell>
          <cell r="H89">
            <v>80</v>
          </cell>
          <cell r="I89">
            <v>60</v>
          </cell>
          <cell r="J89">
            <v>68.3333333333333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tabSelected="1" topLeftCell="A2" workbookViewId="0">
      <selection activeCell="M8" sqref="M8"/>
    </sheetView>
  </sheetViews>
  <sheetFormatPr defaultColWidth="8.72727272727273" defaultRowHeight="14"/>
  <cols>
    <col min="1" max="2" width="8.72727272727273" style="2"/>
    <col min="3" max="3" width="17.3636363636364" style="2" customWidth="1"/>
    <col min="4" max="5" width="8.72727272727273" style="2"/>
    <col min="6" max="7" width="12.8181818181818" style="3" customWidth="1"/>
    <col min="8" max="8" width="8.72727272727273" style="2"/>
    <col min="9" max="9" width="9.54545454545454" style="2" customWidth="1"/>
    <col min="10" max="10" width="12.0909090909091" style="2" customWidth="1"/>
  </cols>
  <sheetData>
    <row r="1" ht="33" customHeight="1" spans="1:10">
      <c r="A1" s="4" t="s">
        <v>0</v>
      </c>
      <c r="B1" s="4"/>
      <c r="C1" s="4"/>
      <c r="D1" s="4"/>
      <c r="E1" s="4"/>
      <c r="F1" s="5"/>
      <c r="G1" s="5"/>
      <c r="H1" s="6"/>
      <c r="I1" s="4"/>
      <c r="J1" s="4"/>
    </row>
    <row r="2" s="1" customFormat="1" ht="56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8" t="s">
        <v>7</v>
      </c>
      <c r="H2" s="9" t="s">
        <v>8</v>
      </c>
      <c r="I2" s="7" t="s">
        <v>9</v>
      </c>
      <c r="J2" s="7" t="s">
        <v>10</v>
      </c>
    </row>
    <row r="3" spans="1:10">
      <c r="A3" s="10">
        <v>1</v>
      </c>
      <c r="B3" s="10" t="s">
        <v>11</v>
      </c>
      <c r="C3" s="10" t="s">
        <v>12</v>
      </c>
      <c r="D3" s="10">
        <v>383</v>
      </c>
      <c r="E3" s="10">
        <v>87</v>
      </c>
      <c r="F3" s="11">
        <f>VLOOKUP(B3,[1]Sheet1!$B$3:$J$94,9,FALSE)</f>
        <v>91</v>
      </c>
      <c r="G3" s="11">
        <f t="shared" ref="G3:G19" si="0">E3*0.6+F3*0.4</f>
        <v>88.6</v>
      </c>
      <c r="H3" s="12">
        <f t="shared" ref="H3:H19" si="1">(D3/5)*0.7+G3*0.3</f>
        <v>80.2</v>
      </c>
      <c r="I3" s="10" t="s">
        <v>13</v>
      </c>
      <c r="J3" s="13"/>
    </row>
    <row r="4" spans="1:10">
      <c r="A4" s="10">
        <v>2</v>
      </c>
      <c r="B4" s="10" t="s">
        <v>14</v>
      </c>
      <c r="C4" s="10" t="s">
        <v>15</v>
      </c>
      <c r="D4" s="10">
        <v>370</v>
      </c>
      <c r="E4" s="10">
        <v>91</v>
      </c>
      <c r="F4" s="11">
        <f>VLOOKUP(B4,[1]Sheet1!$B$3:$J$94,9,FALSE)</f>
        <v>84.3333333333333</v>
      </c>
      <c r="G4" s="11">
        <f t="shared" si="0"/>
        <v>88.3333333333333</v>
      </c>
      <c r="H4" s="12">
        <f t="shared" si="1"/>
        <v>78.3</v>
      </c>
      <c r="I4" s="10" t="s">
        <v>13</v>
      </c>
      <c r="J4" s="14"/>
    </row>
    <row r="5" spans="1:10">
      <c r="A5" s="10">
        <v>3</v>
      </c>
      <c r="B5" s="10" t="s">
        <v>16</v>
      </c>
      <c r="C5" s="10" t="s">
        <v>17</v>
      </c>
      <c r="D5" s="10">
        <v>361</v>
      </c>
      <c r="E5" s="10">
        <v>85</v>
      </c>
      <c r="F5" s="11">
        <f>VLOOKUP(B5,[1]Sheet1!$B$3:$J$94,9,FALSE)</f>
        <v>90.3333333333333</v>
      </c>
      <c r="G5" s="11">
        <f t="shared" si="0"/>
        <v>87.1333333333333</v>
      </c>
      <c r="H5" s="12">
        <f t="shared" si="1"/>
        <v>76.68</v>
      </c>
      <c r="I5" s="10" t="s">
        <v>13</v>
      </c>
      <c r="J5" s="14"/>
    </row>
    <row r="6" spans="1:10">
      <c r="A6" s="10">
        <v>4</v>
      </c>
      <c r="B6" s="10" t="s">
        <v>18</v>
      </c>
      <c r="C6" s="10" t="s">
        <v>19</v>
      </c>
      <c r="D6" s="10">
        <v>347</v>
      </c>
      <c r="E6" s="10">
        <v>94</v>
      </c>
      <c r="F6" s="11">
        <f>VLOOKUP(B6,[1]Sheet1!$B$3:$J$94,9,FALSE)</f>
        <v>86</v>
      </c>
      <c r="G6" s="11">
        <f t="shared" si="0"/>
        <v>90.8</v>
      </c>
      <c r="H6" s="12">
        <f t="shared" si="1"/>
        <v>75.82</v>
      </c>
      <c r="I6" s="10" t="s">
        <v>13</v>
      </c>
      <c r="J6" s="14"/>
    </row>
    <row r="7" spans="1:10">
      <c r="A7" s="10">
        <v>5</v>
      </c>
      <c r="B7" s="10" t="s">
        <v>20</v>
      </c>
      <c r="C7" s="10" t="s">
        <v>21</v>
      </c>
      <c r="D7" s="10">
        <v>363</v>
      </c>
      <c r="E7" s="10">
        <v>87</v>
      </c>
      <c r="F7" s="11">
        <f>VLOOKUP(B7,[1]Sheet1!$B$3:$J$94,9,FALSE)</f>
        <v>75</v>
      </c>
      <c r="G7" s="11">
        <f t="shared" si="0"/>
        <v>82.2</v>
      </c>
      <c r="H7" s="12">
        <f t="shared" si="1"/>
        <v>75.48</v>
      </c>
      <c r="I7" s="10" t="s">
        <v>13</v>
      </c>
      <c r="J7" s="14"/>
    </row>
    <row r="8" spans="1:10">
      <c r="A8" s="10">
        <v>6</v>
      </c>
      <c r="B8" s="10" t="s">
        <v>22</v>
      </c>
      <c r="C8" s="10" t="s">
        <v>23</v>
      </c>
      <c r="D8" s="10">
        <v>346</v>
      </c>
      <c r="E8" s="10">
        <v>91</v>
      </c>
      <c r="F8" s="11">
        <f>VLOOKUP(B8,[1]Sheet1!$B$3:$J$94,9,FALSE)</f>
        <v>87.6666666666667</v>
      </c>
      <c r="G8" s="11">
        <f t="shared" si="0"/>
        <v>89.6666666666667</v>
      </c>
      <c r="H8" s="12">
        <f t="shared" si="1"/>
        <v>75.34</v>
      </c>
      <c r="I8" s="10" t="s">
        <v>13</v>
      </c>
      <c r="J8" s="14"/>
    </row>
    <row r="9" spans="1:10">
      <c r="A9" s="10">
        <v>7</v>
      </c>
      <c r="B9" s="10" t="s">
        <v>24</v>
      </c>
      <c r="C9" s="10" t="s">
        <v>25</v>
      </c>
      <c r="D9" s="10">
        <v>359</v>
      </c>
      <c r="E9" s="10">
        <v>83</v>
      </c>
      <c r="F9" s="11">
        <f>VLOOKUP(B9,[1]Sheet1!$B$3:$J$94,9,FALSE)</f>
        <v>81</v>
      </c>
      <c r="G9" s="11">
        <f t="shared" si="0"/>
        <v>82.2</v>
      </c>
      <c r="H9" s="12">
        <f t="shared" si="1"/>
        <v>74.92</v>
      </c>
      <c r="I9" s="10" t="s">
        <v>13</v>
      </c>
      <c r="J9" s="14"/>
    </row>
    <row r="10" spans="1:10">
      <c r="A10" s="10">
        <v>8</v>
      </c>
      <c r="B10" s="10" t="s">
        <v>26</v>
      </c>
      <c r="C10" s="10" t="s">
        <v>27</v>
      </c>
      <c r="D10" s="10">
        <v>367</v>
      </c>
      <c r="E10" s="10">
        <v>80</v>
      </c>
      <c r="F10" s="11">
        <f>VLOOKUP(B10,[1]Sheet1!$B$3:$J$94,9,FALSE)</f>
        <v>74.3333333333333</v>
      </c>
      <c r="G10" s="11">
        <f t="shared" si="0"/>
        <v>77.7333333333333</v>
      </c>
      <c r="H10" s="12">
        <f t="shared" si="1"/>
        <v>74.7</v>
      </c>
      <c r="I10" s="10" t="s">
        <v>13</v>
      </c>
      <c r="J10" s="14"/>
    </row>
    <row r="11" spans="1:10">
      <c r="A11" s="10">
        <v>9</v>
      </c>
      <c r="B11" s="10" t="s">
        <v>28</v>
      </c>
      <c r="C11" s="10" t="s">
        <v>29</v>
      </c>
      <c r="D11" s="10">
        <v>357</v>
      </c>
      <c r="E11" s="10">
        <v>80</v>
      </c>
      <c r="F11" s="11">
        <f>VLOOKUP(B11,[1]Sheet1!$B$3:$J$94,9,FALSE)</f>
        <v>85.6666666666667</v>
      </c>
      <c r="G11" s="11">
        <f t="shared" si="0"/>
        <v>82.2666666666667</v>
      </c>
      <c r="H11" s="12">
        <f t="shared" si="1"/>
        <v>74.66</v>
      </c>
      <c r="I11" s="10" t="s">
        <v>13</v>
      </c>
      <c r="J11" s="14"/>
    </row>
    <row r="12" spans="1:10">
      <c r="A12" s="10">
        <v>10</v>
      </c>
      <c r="B12" s="10" t="s">
        <v>30</v>
      </c>
      <c r="C12" s="10" t="s">
        <v>31</v>
      </c>
      <c r="D12" s="10">
        <v>340</v>
      </c>
      <c r="E12" s="10">
        <v>92</v>
      </c>
      <c r="F12" s="11">
        <f>VLOOKUP(B12,[1]Sheet1!$B$3:$J$94,9,FALSE)</f>
        <v>84.6666666666667</v>
      </c>
      <c r="G12" s="11">
        <f t="shared" si="0"/>
        <v>89.0666666666667</v>
      </c>
      <c r="H12" s="12">
        <f t="shared" si="1"/>
        <v>74.32</v>
      </c>
      <c r="I12" s="10" t="s">
        <v>13</v>
      </c>
      <c r="J12" s="14"/>
    </row>
    <row r="13" spans="1:10">
      <c r="A13" s="10">
        <v>11</v>
      </c>
      <c r="B13" s="10" t="s">
        <v>32</v>
      </c>
      <c r="C13" s="10" t="s">
        <v>33</v>
      </c>
      <c r="D13" s="10">
        <v>342</v>
      </c>
      <c r="E13" s="10">
        <v>88</v>
      </c>
      <c r="F13" s="11">
        <f>VLOOKUP(B13,[1]Sheet1!$B$3:$J$94,9,FALSE)</f>
        <v>86.3333333333333</v>
      </c>
      <c r="G13" s="11">
        <f t="shared" si="0"/>
        <v>87.3333333333333</v>
      </c>
      <c r="H13" s="12">
        <f t="shared" si="1"/>
        <v>74.08</v>
      </c>
      <c r="I13" s="10" t="s">
        <v>13</v>
      </c>
      <c r="J13" s="14"/>
    </row>
    <row r="14" spans="1:10">
      <c r="A14" s="10">
        <v>12</v>
      </c>
      <c r="B14" s="10" t="s">
        <v>34</v>
      </c>
      <c r="C14" s="10" t="s">
        <v>35</v>
      </c>
      <c r="D14" s="10">
        <v>344</v>
      </c>
      <c r="E14" s="10">
        <v>84</v>
      </c>
      <c r="F14" s="11">
        <f>VLOOKUP(B14,[1]Sheet1!$B$3:$J$94,9,FALSE)</f>
        <v>85.3333333333333</v>
      </c>
      <c r="G14" s="11">
        <f t="shared" si="0"/>
        <v>84.5333333333333</v>
      </c>
      <c r="H14" s="12">
        <f t="shared" si="1"/>
        <v>73.52</v>
      </c>
      <c r="I14" s="10" t="s">
        <v>13</v>
      </c>
      <c r="J14" s="14"/>
    </row>
    <row r="15" spans="1:10">
      <c r="A15" s="10">
        <v>13</v>
      </c>
      <c r="B15" s="10" t="s">
        <v>36</v>
      </c>
      <c r="C15" s="10" t="s">
        <v>37</v>
      </c>
      <c r="D15" s="10">
        <v>334</v>
      </c>
      <c r="E15" s="10">
        <v>91</v>
      </c>
      <c r="F15" s="11">
        <f>VLOOKUP(B15,[1]Sheet1!$B$3:$J$94,9,FALSE)</f>
        <v>85.6666666666667</v>
      </c>
      <c r="G15" s="11">
        <f t="shared" si="0"/>
        <v>88.8666666666667</v>
      </c>
      <c r="H15" s="12">
        <f t="shared" si="1"/>
        <v>73.42</v>
      </c>
      <c r="I15" s="10" t="s">
        <v>13</v>
      </c>
      <c r="J15" s="14"/>
    </row>
    <row r="16" spans="1:10">
      <c r="A16" s="10">
        <v>14</v>
      </c>
      <c r="B16" s="10" t="s">
        <v>38</v>
      </c>
      <c r="C16" s="10" t="s">
        <v>39</v>
      </c>
      <c r="D16" s="10">
        <v>337</v>
      </c>
      <c r="E16" s="10">
        <v>86</v>
      </c>
      <c r="F16" s="11">
        <f>VLOOKUP(B16,[1]Sheet1!$B$3:$J$94,9,FALSE)</f>
        <v>82</v>
      </c>
      <c r="G16" s="11">
        <f t="shared" si="0"/>
        <v>84.4</v>
      </c>
      <c r="H16" s="12">
        <f t="shared" si="1"/>
        <v>72.5</v>
      </c>
      <c r="I16" s="10" t="s">
        <v>13</v>
      </c>
      <c r="J16" s="14"/>
    </row>
    <row r="17" spans="1:10">
      <c r="A17" s="10">
        <v>15</v>
      </c>
      <c r="B17" s="10" t="s">
        <v>40</v>
      </c>
      <c r="C17" s="10" t="s">
        <v>41</v>
      </c>
      <c r="D17" s="10">
        <v>348</v>
      </c>
      <c r="E17" s="10">
        <v>79</v>
      </c>
      <c r="F17" s="11">
        <f>VLOOKUP(B17,[1]Sheet1!$B$3:$J$94,9,FALSE)</f>
        <v>77.6666666666667</v>
      </c>
      <c r="G17" s="11">
        <f t="shared" si="0"/>
        <v>78.4666666666667</v>
      </c>
      <c r="H17" s="12">
        <f t="shared" si="1"/>
        <v>72.26</v>
      </c>
      <c r="I17" s="10" t="s">
        <v>13</v>
      </c>
      <c r="J17" s="14"/>
    </row>
    <row r="18" spans="1:10">
      <c r="A18" s="10">
        <v>16</v>
      </c>
      <c r="B18" s="10" t="s">
        <v>42</v>
      </c>
      <c r="C18" s="10" t="s">
        <v>43</v>
      </c>
      <c r="D18" s="10">
        <v>343</v>
      </c>
      <c r="E18" s="10">
        <v>85</v>
      </c>
      <c r="F18" s="11">
        <f>VLOOKUP(B18,[1]Sheet1!$B$3:$J$94,9,FALSE)</f>
        <v>68.3333333333333</v>
      </c>
      <c r="G18" s="11">
        <f t="shared" si="0"/>
        <v>78.3333333333333</v>
      </c>
      <c r="H18" s="12">
        <f t="shared" si="1"/>
        <v>71.52</v>
      </c>
      <c r="I18" s="10" t="s">
        <v>13</v>
      </c>
      <c r="J18" s="14"/>
    </row>
    <row r="19" spans="1:10">
      <c r="A19" s="10">
        <v>17</v>
      </c>
      <c r="B19" s="10" t="s">
        <v>44</v>
      </c>
      <c r="C19" s="10" t="s">
        <v>45</v>
      </c>
      <c r="D19" s="10">
        <v>338</v>
      </c>
      <c r="E19" s="10">
        <v>72</v>
      </c>
      <c r="F19" s="11">
        <f>VLOOKUP(B19,[1]Sheet1!$B$3:$J$94,9,FALSE)</f>
        <v>80</v>
      </c>
      <c r="G19" s="11">
        <f t="shared" si="0"/>
        <v>75.2</v>
      </c>
      <c r="H19" s="12">
        <f t="shared" si="1"/>
        <v>69.88</v>
      </c>
      <c r="I19" s="10" t="s">
        <v>13</v>
      </c>
      <c r="J19" s="14"/>
    </row>
  </sheetData>
  <autoFilter xmlns:etc="http://www.wps.cn/officeDocument/2017/etCustomData" ref="A1:J19" etc:filterBottomFollowUsedRange="0">
    <sortState ref="A1:J19">
      <sortCondition ref="H1:H19" descending="1"/>
    </sortState>
    <extLst/>
  </autoFilter>
  <mergeCells count="1">
    <mergeCell ref="A1:J1"/>
  </mergeCells>
  <conditionalFormatting sqref="D3:D19">
    <cfRule type="cellIs" dxfId="0" priority="1" operator="lessThan">
      <formula>333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企管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yangz</dc:creator>
  <cp:lastModifiedBy>yangz</cp:lastModifiedBy>
  <dcterms:created xsi:type="dcterms:W3CDTF">2025-03-21T08:16:09Z</dcterms:created>
  <dcterms:modified xsi:type="dcterms:W3CDTF">2025-03-21T08:16:17Z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B8627268EBAB4301BACFEA00A7A90BBA_11</vt:lpwstr>
  </property>
  <property fmtid="{D5CDD505-2E9C-101B-9397-08002B2CF9AE}" pid="3" name="KSOProductBuildVer">
    <vt:lpwstr>2052-12.1.0.20305</vt:lpwstr>
  </property>
</Properties>
</file>